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Z:\Publications\VDR\Web tool\releases\2023\web &amp; publishing\"/>
    </mc:Choice>
  </mc:AlternateContent>
  <xr:revisionPtr revIDLastSave="0" documentId="13_ncr:1_{B7847BFE-B510-4F61-BD0C-B21664AA72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</calcChain>
</file>

<file path=xl/sharedStrings.xml><?xml version="1.0" encoding="utf-8"?>
<sst xmlns="http://schemas.openxmlformats.org/spreadsheetml/2006/main" count="37" uniqueCount="37">
  <si>
    <t>Indian</t>
  </si>
  <si>
    <t>Pacific people</t>
  </si>
  <si>
    <t>VDR total (age 15-74)</t>
  </si>
  <si>
    <t>VDR total (all ages)</t>
  </si>
  <si>
    <t>Percentage of people in the 15-74 age group</t>
  </si>
  <si>
    <t>Auckland</t>
  </si>
  <si>
    <t>Bay of Plenty</t>
  </si>
  <si>
    <t>Canterbury</t>
  </si>
  <si>
    <t>Capital and Coast</t>
  </si>
  <si>
    <t>Counties Manukau</t>
  </si>
  <si>
    <t>Hawkes Bay</t>
  </si>
  <si>
    <t>Hutt</t>
  </si>
  <si>
    <t>Lakes</t>
  </si>
  <si>
    <t>MidCentral</t>
  </si>
  <si>
    <t>Nelson Marlborough</t>
  </si>
  <si>
    <t>Northland</t>
  </si>
  <si>
    <t>South Canterbury</t>
  </si>
  <si>
    <t>Southern</t>
  </si>
  <si>
    <t>Tairawhiti</t>
  </si>
  <si>
    <t>Taranaki</t>
  </si>
  <si>
    <t>Unknown/Unassigned</t>
  </si>
  <si>
    <t>Waikato</t>
  </si>
  <si>
    <t>Wairarapa</t>
  </si>
  <si>
    <t>Waitemata</t>
  </si>
  <si>
    <t>West Coast</t>
  </si>
  <si>
    <t>Whanganui</t>
  </si>
  <si>
    <t>Māori</t>
  </si>
  <si>
    <t>Notes:</t>
  </si>
  <si>
    <t>3. Ethnicity is prioritised in the order Māori, Pacific, Indian, European / Other.</t>
  </si>
  <si>
    <t>4. Percentage is calculated as the number of people in the 15-74 year age group, over the total number of people on the VDR.</t>
  </si>
  <si>
    <t xml:space="preserve">1. Output method 2 has been used. That is, people that were alive and enrolled in a PHO, at any time during the year, have been included. </t>
  </si>
  <si>
    <t>European/ Other</t>
  </si>
  <si>
    <t>2. Data was extracted on 08/05/2024</t>
  </si>
  <si>
    <t>Source: VDR Dec 2023 (v689)</t>
  </si>
  <si>
    <t>Count of people aged between 15-74 on the Virtual Diabetes Register 2023, by district and ethnicity</t>
  </si>
  <si>
    <t>District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</si>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</sst>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rgb="FF112277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5" applyNumberFormat="0" applyAlignment="0" applyProtection="0"/>
    <xf numFmtId="0" fontId="15" fillId="6" borderId="6" applyNumberFormat="0" applyAlignment="0" applyProtection="0"/>
    <xf numFmtId="0" fontId="16" fillId="6" borderId="5" applyNumberFormat="0" applyAlignment="0" applyProtection="0"/>
    <xf numFmtId="0" fontId="17" fillId="0" borderId="7" applyNumberFormat="0" applyFill="0" applyAlignment="0" applyProtection="0"/>
    <xf numFmtId="0" fontId="18" fillId="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5" fillId="0" borderId="0" xfId="0" applyFont="1"/>
    <xf numFmtId="49" fontId="6" fillId="0" borderId="0" xfId="0" applyNumberFormat="1" applyFont="1" applyAlignment="1">
      <alignment horizontal="left"/>
    </xf>
    <xf numFmtId="0" fontId="5" fillId="0" borderId="0" xfId="0" applyFont="1" applyBorder="1"/>
    <xf numFmtId="0" fontId="4" fillId="0" borderId="1" xfId="0" applyFont="1" applyBorder="1"/>
    <xf numFmtId="3" fontId="5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</cellXfs>
  <cellStyles count="63">
    <cellStyle name="20% - Accent1" xfId="18" builtinId="30" customBuiltin="1"/>
    <cellStyle name="20% - Accent1 2" xfId="45" xr:uid="{00000000-0005-0000-0000-000001000000}"/>
    <cellStyle name="20% - Accent2" xfId="22" builtinId="34" customBuiltin="1"/>
    <cellStyle name="20% - Accent2 2" xfId="48" xr:uid="{00000000-0005-0000-0000-000003000000}"/>
    <cellStyle name="20% - Accent3" xfId="26" builtinId="38" customBuiltin="1"/>
    <cellStyle name="20% - Accent3 2" xfId="51" xr:uid="{00000000-0005-0000-0000-000005000000}"/>
    <cellStyle name="20% - Accent4" xfId="30" builtinId="42" customBuiltin="1"/>
    <cellStyle name="20% - Accent4 2" xfId="54" xr:uid="{00000000-0005-0000-0000-000007000000}"/>
    <cellStyle name="20% - Accent5" xfId="34" builtinId="46" customBuiltin="1"/>
    <cellStyle name="20% - Accent5 2" xfId="57" xr:uid="{00000000-0005-0000-0000-000009000000}"/>
    <cellStyle name="20% - Accent6" xfId="38" builtinId="50" customBuiltin="1"/>
    <cellStyle name="20% - Accent6 2" xfId="60" xr:uid="{00000000-0005-0000-0000-00000B000000}"/>
    <cellStyle name="40% - Accent1" xfId="19" builtinId="31" customBuiltin="1"/>
    <cellStyle name="40% - Accent1 2" xfId="46" xr:uid="{00000000-0005-0000-0000-00000D000000}"/>
    <cellStyle name="40% - Accent2" xfId="23" builtinId="35" customBuiltin="1"/>
    <cellStyle name="40% - Accent2 2" xfId="49" xr:uid="{00000000-0005-0000-0000-00000F000000}"/>
    <cellStyle name="40% - Accent3" xfId="27" builtinId="39" customBuiltin="1"/>
    <cellStyle name="40% - Accent3 2" xfId="52" xr:uid="{00000000-0005-0000-0000-000011000000}"/>
    <cellStyle name="40% - Accent4" xfId="31" builtinId="43" customBuiltin="1"/>
    <cellStyle name="40% - Accent4 2" xfId="55" xr:uid="{00000000-0005-0000-0000-000013000000}"/>
    <cellStyle name="40% - Accent5" xfId="35" builtinId="47" customBuiltin="1"/>
    <cellStyle name="40% - Accent5 2" xfId="58" xr:uid="{00000000-0005-0000-0000-000015000000}"/>
    <cellStyle name="40% - Accent6" xfId="39" builtinId="51" customBuiltin="1"/>
    <cellStyle name="40% - Accent6 2" xfId="61" xr:uid="{00000000-0005-0000-0000-000017000000}"/>
    <cellStyle name="60% - Accent1" xfId="20" builtinId="32" customBuiltin="1"/>
    <cellStyle name="60% - Accent1 2" xfId="47" xr:uid="{00000000-0005-0000-0000-000019000000}"/>
    <cellStyle name="60% - Accent2" xfId="24" builtinId="36" customBuiltin="1"/>
    <cellStyle name="60% - Accent2 2" xfId="50" xr:uid="{00000000-0005-0000-0000-00001B000000}"/>
    <cellStyle name="60% - Accent3" xfId="28" builtinId="40" customBuiltin="1"/>
    <cellStyle name="60% - Accent3 2" xfId="53" xr:uid="{00000000-0005-0000-0000-00001D000000}"/>
    <cellStyle name="60% - Accent4" xfId="32" builtinId="44" customBuiltin="1"/>
    <cellStyle name="60% - Accent4 2" xfId="56" xr:uid="{00000000-0005-0000-0000-00001F000000}"/>
    <cellStyle name="60% - Accent5" xfId="36" builtinId="48" customBuiltin="1"/>
    <cellStyle name="60% - Accent5 2" xfId="59" xr:uid="{00000000-0005-0000-0000-000021000000}"/>
    <cellStyle name="60% - Accent6" xfId="40" builtinId="52" customBuiltin="1"/>
    <cellStyle name="60% - Accent6 2" xfId="62" xr:uid="{00000000-0005-0000-0000-000023000000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37000000}"/>
    <cellStyle name="Normal 3" xfId="43" xr:uid="{00000000-0005-0000-0000-000038000000}"/>
    <cellStyle name="Note 2" xfId="42" xr:uid="{00000000-0005-0000-0000-000039000000}"/>
    <cellStyle name="Note 3" xfId="44" xr:uid="{00000000-0005-0000-0000-00003A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workbookViewId="0">
      <selection activeCell="A2" sqref="A2"/>
    </sheetView>
  </sheetViews>
  <sheetFormatPr defaultColWidth="8.85546875" defaultRowHeight="12.75" x14ac:dyDescent="0.2"/>
  <cols>
    <col min="1" max="1" width="21" customWidth="1"/>
    <col min="2" max="7" width="10.5703125" style="1" customWidth="1"/>
    <col min="8" max="8" width="18.7109375" style="1" customWidth="1"/>
  </cols>
  <sheetData>
    <row r="1" spans="1:8" ht="15" x14ac:dyDescent="0.25">
      <c r="A1" s="7" t="s">
        <v>34</v>
      </c>
    </row>
    <row r="3" spans="1:8" s="6" customFormat="1" ht="36" x14ac:dyDescent="0.2">
      <c r="A3" s="9" t="s">
        <v>35</v>
      </c>
      <c r="B3" s="5" t="s">
        <v>26</v>
      </c>
      <c r="C3" s="5" t="s">
        <v>1</v>
      </c>
      <c r="D3" s="5" t="s">
        <v>0</v>
      </c>
      <c r="E3" s="5" t="s">
        <v>31</v>
      </c>
      <c r="F3" s="5" t="s">
        <v>2</v>
      </c>
      <c r="G3" s="5" t="s">
        <v>3</v>
      </c>
      <c r="H3" s="5" t="s">
        <v>4</v>
      </c>
    </row>
    <row r="4" spans="1:8" s="6" customFormat="1" ht="15" customHeight="1" x14ac:dyDescent="0.2">
      <c r="A4" s="8" t="s">
        <v>5</v>
      </c>
      <c r="B4" s="10">
        <v>2548</v>
      </c>
      <c r="C4" s="10">
        <v>7365</v>
      </c>
      <c r="D4" s="10">
        <v>5076</v>
      </c>
      <c r="E4" s="10">
        <v>13452</v>
      </c>
      <c r="F4" s="10">
        <v>28441</v>
      </c>
      <c r="G4" s="10">
        <v>35652</v>
      </c>
      <c r="H4" s="12">
        <f>(F4/G4)</f>
        <v>0.79773925726466954</v>
      </c>
    </row>
    <row r="5" spans="1:8" s="6" customFormat="1" ht="15" customHeight="1" x14ac:dyDescent="0.2">
      <c r="A5" s="8" t="s">
        <v>6</v>
      </c>
      <c r="B5" s="10">
        <v>3722</v>
      </c>
      <c r="C5" s="10">
        <v>362</v>
      </c>
      <c r="D5" s="10">
        <v>563</v>
      </c>
      <c r="E5" s="10">
        <v>5734</v>
      </c>
      <c r="F5" s="10">
        <v>10381</v>
      </c>
      <c r="G5" s="10">
        <v>14435</v>
      </c>
      <c r="H5" s="12">
        <f t="shared" ref="H5:H23" si="0">(F5/G5)</f>
        <v>0.71915483200554209</v>
      </c>
    </row>
    <row r="6" spans="1:8" s="6" customFormat="1" ht="15" customHeight="1" x14ac:dyDescent="0.2">
      <c r="A6" s="8" t="s">
        <v>7</v>
      </c>
      <c r="B6" s="10">
        <v>2415</v>
      </c>
      <c r="C6" s="10">
        <v>1457</v>
      </c>
      <c r="D6" s="10">
        <v>1026</v>
      </c>
      <c r="E6" s="10">
        <v>17769</v>
      </c>
      <c r="F6" s="10">
        <v>22667</v>
      </c>
      <c r="G6" s="10">
        <v>30671</v>
      </c>
      <c r="H6" s="12">
        <f t="shared" si="0"/>
        <v>0.73903687522415307</v>
      </c>
    </row>
    <row r="7" spans="1:8" s="6" customFormat="1" ht="15" customHeight="1" x14ac:dyDescent="0.2">
      <c r="A7" s="8" t="s">
        <v>8</v>
      </c>
      <c r="B7" s="10">
        <v>1803</v>
      </c>
      <c r="C7" s="10">
        <v>2546</v>
      </c>
      <c r="D7" s="10">
        <v>1221</v>
      </c>
      <c r="E7" s="10">
        <v>7402</v>
      </c>
      <c r="F7" s="10">
        <v>12972</v>
      </c>
      <c r="G7" s="10">
        <v>16842</v>
      </c>
      <c r="H7" s="12">
        <f t="shared" si="0"/>
        <v>0.77021731385821157</v>
      </c>
    </row>
    <row r="8" spans="1:8" s="6" customFormat="1" ht="15" customHeight="1" x14ac:dyDescent="0.2">
      <c r="A8" s="8" t="s">
        <v>9</v>
      </c>
      <c r="B8" s="10">
        <v>6786</v>
      </c>
      <c r="C8" s="10">
        <v>19210</v>
      </c>
      <c r="D8" s="10">
        <v>7305</v>
      </c>
      <c r="E8" s="10">
        <v>15448</v>
      </c>
      <c r="F8" s="10">
        <v>48749</v>
      </c>
      <c r="G8" s="10">
        <v>58654</v>
      </c>
      <c r="H8" s="12">
        <f t="shared" si="0"/>
        <v>0.83112831179459201</v>
      </c>
    </row>
    <row r="9" spans="1:8" s="6" customFormat="1" ht="15" customHeight="1" x14ac:dyDescent="0.2">
      <c r="A9" s="8" t="s">
        <v>10</v>
      </c>
      <c r="B9" s="10">
        <v>2986</v>
      </c>
      <c r="C9" s="10">
        <v>598</v>
      </c>
      <c r="D9" s="10">
        <v>256</v>
      </c>
      <c r="E9" s="10">
        <v>4430</v>
      </c>
      <c r="F9" s="10">
        <v>8270</v>
      </c>
      <c r="G9" s="10">
        <v>10996</v>
      </c>
      <c r="H9" s="12">
        <f t="shared" si="0"/>
        <v>0.75209166969807206</v>
      </c>
    </row>
    <row r="10" spans="1:8" s="6" customFormat="1" ht="15" customHeight="1" x14ac:dyDescent="0.2">
      <c r="A10" s="8" t="s">
        <v>11</v>
      </c>
      <c r="B10" s="10">
        <v>1555</v>
      </c>
      <c r="C10" s="10">
        <v>1315</v>
      </c>
      <c r="D10" s="10">
        <v>594</v>
      </c>
      <c r="E10" s="10">
        <v>4405</v>
      </c>
      <c r="F10" s="10">
        <v>7869</v>
      </c>
      <c r="G10" s="10">
        <v>10089</v>
      </c>
      <c r="H10" s="12">
        <f t="shared" si="0"/>
        <v>0.77995837050252748</v>
      </c>
    </row>
    <row r="11" spans="1:8" s="6" customFormat="1" ht="15" customHeight="1" x14ac:dyDescent="0.2">
      <c r="A11" s="8" t="s">
        <v>12</v>
      </c>
      <c r="B11" s="10">
        <v>2661</v>
      </c>
      <c r="C11" s="10">
        <v>298</v>
      </c>
      <c r="D11" s="10">
        <v>206</v>
      </c>
      <c r="E11" s="10">
        <v>2688</v>
      </c>
      <c r="F11" s="10">
        <v>5853</v>
      </c>
      <c r="G11" s="10">
        <v>7505</v>
      </c>
      <c r="H11" s="12">
        <f t="shared" si="0"/>
        <v>0.77988007994670216</v>
      </c>
    </row>
    <row r="12" spans="1:8" s="6" customFormat="1" ht="15" customHeight="1" x14ac:dyDescent="0.2">
      <c r="A12" s="8" t="s">
        <v>13</v>
      </c>
      <c r="B12" s="10">
        <v>1993</v>
      </c>
      <c r="C12" s="10">
        <v>531</v>
      </c>
      <c r="D12" s="10">
        <v>292</v>
      </c>
      <c r="E12" s="10">
        <v>5953</v>
      </c>
      <c r="F12" s="10">
        <v>8769</v>
      </c>
      <c r="G12" s="10">
        <v>11789</v>
      </c>
      <c r="H12" s="12">
        <f t="shared" si="0"/>
        <v>0.74382899312918827</v>
      </c>
    </row>
    <row r="13" spans="1:8" s="6" customFormat="1" ht="15" customHeight="1" x14ac:dyDescent="0.2">
      <c r="A13" s="8" t="s">
        <v>14</v>
      </c>
      <c r="B13" s="10">
        <v>737</v>
      </c>
      <c r="C13" s="10">
        <v>180</v>
      </c>
      <c r="D13" s="10">
        <v>104</v>
      </c>
      <c r="E13" s="10">
        <v>4274</v>
      </c>
      <c r="F13" s="10">
        <v>5295</v>
      </c>
      <c r="G13" s="10">
        <v>7700</v>
      </c>
      <c r="H13" s="12">
        <f t="shared" si="0"/>
        <v>0.68766233766233764</v>
      </c>
    </row>
    <row r="14" spans="1:8" s="6" customFormat="1" ht="15" customHeight="1" x14ac:dyDescent="0.2">
      <c r="A14" s="8" t="s">
        <v>15</v>
      </c>
      <c r="B14" s="10">
        <v>5155</v>
      </c>
      <c r="C14" s="10">
        <v>312</v>
      </c>
      <c r="D14" s="10">
        <v>187</v>
      </c>
      <c r="E14" s="10">
        <v>4756</v>
      </c>
      <c r="F14" s="10">
        <v>10410</v>
      </c>
      <c r="G14" s="10">
        <v>13792</v>
      </c>
      <c r="H14" s="12">
        <f t="shared" si="0"/>
        <v>0.75478538283062646</v>
      </c>
    </row>
    <row r="15" spans="1:8" s="6" customFormat="1" ht="15" customHeight="1" x14ac:dyDescent="0.2">
      <c r="A15" s="8" t="s">
        <v>16</v>
      </c>
      <c r="B15" s="10">
        <v>224</v>
      </c>
      <c r="C15" s="10">
        <v>85</v>
      </c>
      <c r="D15" s="10">
        <v>52</v>
      </c>
      <c r="E15" s="10">
        <v>2276</v>
      </c>
      <c r="F15" s="10">
        <v>2637</v>
      </c>
      <c r="G15" s="10">
        <v>3742</v>
      </c>
      <c r="H15" s="12">
        <f t="shared" si="0"/>
        <v>0.70470336718332438</v>
      </c>
    </row>
    <row r="16" spans="1:8" s="6" customFormat="1" ht="15" customHeight="1" x14ac:dyDescent="0.2">
      <c r="A16" s="8" t="s">
        <v>17</v>
      </c>
      <c r="B16" s="10">
        <v>1467</v>
      </c>
      <c r="C16" s="10">
        <v>645</v>
      </c>
      <c r="D16" s="10">
        <v>323</v>
      </c>
      <c r="E16" s="10">
        <v>10958</v>
      </c>
      <c r="F16" s="10">
        <v>13393</v>
      </c>
      <c r="G16" s="10">
        <v>18736</v>
      </c>
      <c r="H16" s="12">
        <f t="shared" si="0"/>
        <v>0.71482707087959008</v>
      </c>
    </row>
    <row r="17" spans="1:8" s="6" customFormat="1" ht="15" customHeight="1" x14ac:dyDescent="0.2">
      <c r="A17" s="8" t="s">
        <v>18</v>
      </c>
      <c r="B17" s="10">
        <v>1892</v>
      </c>
      <c r="C17" s="10">
        <v>128</v>
      </c>
      <c r="D17" s="10">
        <v>33</v>
      </c>
      <c r="E17" s="10">
        <v>962</v>
      </c>
      <c r="F17" s="10">
        <v>3015</v>
      </c>
      <c r="G17" s="10">
        <v>3863</v>
      </c>
      <c r="H17" s="12">
        <f t="shared" si="0"/>
        <v>0.78048149106911724</v>
      </c>
    </row>
    <row r="18" spans="1:8" s="6" customFormat="1" ht="15" customHeight="1" x14ac:dyDescent="0.2">
      <c r="A18" s="8" t="s">
        <v>19</v>
      </c>
      <c r="B18" s="10">
        <v>1392</v>
      </c>
      <c r="C18" s="10">
        <v>141</v>
      </c>
      <c r="D18" s="10">
        <v>167</v>
      </c>
      <c r="E18" s="10">
        <v>4178</v>
      </c>
      <c r="F18" s="10">
        <v>5878</v>
      </c>
      <c r="G18" s="10">
        <v>8306</v>
      </c>
      <c r="H18" s="12">
        <f t="shared" si="0"/>
        <v>0.70768119431736098</v>
      </c>
    </row>
    <row r="19" spans="1:8" s="6" customFormat="1" ht="15" customHeight="1" x14ac:dyDescent="0.2">
      <c r="A19" s="8" t="s">
        <v>21</v>
      </c>
      <c r="B19" s="10">
        <v>6914</v>
      </c>
      <c r="C19" s="10">
        <v>1394</v>
      </c>
      <c r="D19" s="10">
        <v>1569</v>
      </c>
      <c r="E19" s="10">
        <v>13187</v>
      </c>
      <c r="F19" s="10">
        <v>23064</v>
      </c>
      <c r="G19" s="10">
        <v>29889</v>
      </c>
      <c r="H19" s="12">
        <f t="shared" si="0"/>
        <v>0.77165512395864699</v>
      </c>
    </row>
    <row r="20" spans="1:8" s="6" customFormat="1" ht="15" customHeight="1" x14ac:dyDescent="0.2">
      <c r="A20" s="8" t="s">
        <v>22</v>
      </c>
      <c r="B20" s="10">
        <v>457</v>
      </c>
      <c r="C20" s="10">
        <v>87</v>
      </c>
      <c r="D20" s="10">
        <v>51</v>
      </c>
      <c r="E20" s="10">
        <v>1404</v>
      </c>
      <c r="F20" s="10">
        <v>1999</v>
      </c>
      <c r="G20" s="10">
        <v>2861</v>
      </c>
      <c r="H20" s="12">
        <f t="shared" si="0"/>
        <v>0.69870674589304438</v>
      </c>
    </row>
    <row r="21" spans="1:8" s="6" customFormat="1" ht="15" customHeight="1" x14ac:dyDescent="0.2">
      <c r="A21" s="8" t="s">
        <v>23</v>
      </c>
      <c r="B21" s="10">
        <v>3243</v>
      </c>
      <c r="C21" s="10">
        <v>5362</v>
      </c>
      <c r="D21" s="10">
        <v>3611</v>
      </c>
      <c r="E21" s="10">
        <v>20409</v>
      </c>
      <c r="F21" s="10">
        <v>32625</v>
      </c>
      <c r="G21" s="10">
        <v>42339</v>
      </c>
      <c r="H21" s="12">
        <f t="shared" si="0"/>
        <v>0.77056614468929352</v>
      </c>
    </row>
    <row r="22" spans="1:8" s="6" customFormat="1" ht="15" customHeight="1" x14ac:dyDescent="0.2">
      <c r="A22" s="8" t="s">
        <v>24</v>
      </c>
      <c r="B22" s="10">
        <v>168</v>
      </c>
      <c r="C22" s="10">
        <v>30</v>
      </c>
      <c r="D22" s="10">
        <v>26</v>
      </c>
      <c r="E22" s="10">
        <v>1228</v>
      </c>
      <c r="F22" s="10">
        <v>1452</v>
      </c>
      <c r="G22" s="10">
        <v>1923</v>
      </c>
      <c r="H22" s="12">
        <f t="shared" si="0"/>
        <v>0.75507020280811232</v>
      </c>
    </row>
    <row r="23" spans="1:8" s="6" customFormat="1" ht="15" customHeight="1" x14ac:dyDescent="0.2">
      <c r="A23" s="8" t="s">
        <v>25</v>
      </c>
      <c r="B23" s="10">
        <v>1211</v>
      </c>
      <c r="C23" s="10">
        <v>132</v>
      </c>
      <c r="D23" s="10">
        <v>81</v>
      </c>
      <c r="E23" s="10">
        <v>2150</v>
      </c>
      <c r="F23" s="10">
        <v>3574</v>
      </c>
      <c r="G23" s="10">
        <v>4788</v>
      </c>
      <c r="H23" s="12">
        <f t="shared" si="0"/>
        <v>0.74644945697577281</v>
      </c>
    </row>
    <row r="24" spans="1:8" s="6" customFormat="1" ht="15" customHeight="1" x14ac:dyDescent="0.2">
      <c r="A24" s="8" t="s">
        <v>20</v>
      </c>
      <c r="B24" s="10">
        <v>36</v>
      </c>
      <c r="C24" s="10">
        <v>26</v>
      </c>
      <c r="D24" s="10">
        <v>11</v>
      </c>
      <c r="E24" s="10">
        <v>73</v>
      </c>
      <c r="F24" s="10">
        <v>146</v>
      </c>
      <c r="G24" s="10">
        <v>202</v>
      </c>
      <c r="H24" s="12">
        <f>(F24/G24)</f>
        <v>0.72277227722772275</v>
      </c>
    </row>
    <row r="25" spans="1:8" s="6" customFormat="1" ht="15" customHeight="1" x14ac:dyDescent="0.2">
      <c r="A25" s="9" t="s">
        <v>36</v>
      </c>
      <c r="B25" s="11">
        <v>49365</v>
      </c>
      <c r="C25" s="11">
        <v>42204</v>
      </c>
      <c r="D25" s="11">
        <v>22754</v>
      </c>
      <c r="E25" s="11">
        <v>143136</v>
      </c>
      <c r="F25" s="11">
        <v>257459</v>
      </c>
      <c r="G25" s="11">
        <v>334774</v>
      </c>
      <c r="H25" s="13">
        <f>(F25/G25)</f>
        <v>0.76905315227586368</v>
      </c>
    </row>
    <row r="26" spans="1:8" x14ac:dyDescent="0.2">
      <c r="A26" s="4" t="s">
        <v>33</v>
      </c>
    </row>
    <row r="27" spans="1:8" x14ac:dyDescent="0.2">
      <c r="A27" s="2"/>
    </row>
    <row r="28" spans="1:8" x14ac:dyDescent="0.2">
      <c r="A28" s="3" t="s">
        <v>27</v>
      </c>
    </row>
    <row r="29" spans="1:8" x14ac:dyDescent="0.2">
      <c r="A29" s="4" t="s">
        <v>30</v>
      </c>
    </row>
    <row r="30" spans="1:8" x14ac:dyDescent="0.2">
      <c r="A30" s="4" t="s">
        <v>32</v>
      </c>
    </row>
    <row r="31" spans="1:8" x14ac:dyDescent="0.2">
      <c r="A31" s="4" t="s">
        <v>28</v>
      </c>
    </row>
    <row r="32" spans="1:8" x14ac:dyDescent="0.2">
      <c r="A32" s="4" t="s">
        <v>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>Ministry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Meisha Nicolson</dc:creator>
  <cp:lastModifiedBy>Emma Woods</cp:lastModifiedBy>
  <cp:lastPrinted>2017-08-11T05:30:48Z</cp:lastPrinted>
  <dcterms:created xsi:type="dcterms:W3CDTF">2017-08-11T02:23:31Z</dcterms:created>
  <dcterms:modified xsi:type="dcterms:W3CDTF">2024-07-24T05:36:16Z</dcterms:modified>
</cp:coreProperties>
</file>